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안내" sheetId="1" state="visible" r:id="rId3"/>
    <sheet name="정리표" sheetId="2" state="visible" r:id="rId4"/>
    <sheet name="요약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<sst xmlns="http://schemas.openxmlformats.org/spreadsheetml/2006/main" count="61" uniqueCount="56">
  <si>
    <r>
      <rPr>
        <b val="true"/>
        <sz val="14"/>
        <color rgb="FF1F3A5F"/>
        <rFont val="Noto Sans CJK SC"/>
        <family val="2"/>
      </rPr>
      <t xml:space="preserve">구독</t>
    </r>
    <r>
      <rPr>
        <b val="true"/>
        <sz val="14"/>
        <color rgb="FF1F3A5F"/>
        <rFont val="맑은 고딕"/>
        <family val="0"/>
        <charset val="1"/>
      </rPr>
      <t xml:space="preserve">·</t>
    </r>
    <r>
      <rPr>
        <b val="true"/>
        <sz val="14"/>
        <color rgb="FF1F3A5F"/>
        <rFont val="Noto Sans CJK SC"/>
        <family val="2"/>
      </rPr>
      <t xml:space="preserve">자동결제 정리표</t>
    </r>
  </si>
  <si>
    <r>
      <rPr>
        <sz val="10"/>
        <color rgb="FF000000"/>
        <rFont val="Noto Sans CJK SC"/>
        <family val="2"/>
      </rPr>
      <t xml:space="preserve">정기결제 서비스를 한 표에 모아 월</t>
    </r>
    <r>
      <rPr>
        <sz val="10"/>
        <color rgb="FF000000"/>
        <rFont val="맑은 고딕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연 금액을 계산하고</t>
    </r>
    <r>
      <rPr>
        <sz val="10"/>
        <color rgb="FF000000"/>
        <rFont val="맑은 고딕"/>
        <family val="0"/>
        <charset val="1"/>
      </rPr>
      <t xml:space="preserve">, </t>
    </r>
    <r>
      <rPr>
        <sz val="10"/>
        <color rgb="FF000000"/>
        <rFont val="Noto Sans CJK SC"/>
        <family val="2"/>
      </rPr>
      <t xml:space="preserve">해지를 검토할 항목의 절감액을 확인합니다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</si>
  <si>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사용 순서</t>
    </r>
    <r>
      <rPr>
        <sz val="10"/>
        <color rgb="FF000000"/>
        <rFont val="맑은 고딕"/>
        <family val="0"/>
        <charset val="1"/>
      </rPr>
      <t xml:space="preserve">: ① </t>
    </r>
    <r>
      <rPr>
        <sz val="10"/>
        <color rgb="FF000000"/>
        <rFont val="Noto Sans CJK SC"/>
        <family val="2"/>
      </rPr>
      <t xml:space="preserve">최근 </t>
    </r>
    <r>
      <rPr>
        <sz val="10"/>
        <color rgb="FF000000"/>
        <rFont val="맑은 고딕"/>
        <family val="0"/>
        <charset val="1"/>
      </rPr>
      <t xml:space="preserve">3</t>
    </r>
    <r>
      <rPr>
        <sz val="10"/>
        <color rgb="FF000000"/>
        <rFont val="Noto Sans CJK SC"/>
        <family val="2"/>
      </rPr>
      <t xml:space="preserve">개월 카드 명세서와 통장 자동이체 내역에서 정기결제 항목을 찾습니다 ② 정리표 시트에 입력 ③ 요약 시트에서 합계와 절감 가능액을 확인합니다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</si>
  <si>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예시로 채운 </t>
    </r>
    <r>
      <rPr>
        <sz val="10"/>
        <color rgb="FF000000"/>
        <rFont val="맑은 고딕"/>
        <family val="0"/>
        <charset val="1"/>
      </rPr>
      <t xml:space="preserve">3</t>
    </r>
    <r>
      <rPr>
        <sz val="10"/>
        <color rgb="FF000000"/>
        <rFont val="Noto Sans CJK SC"/>
        <family val="2"/>
      </rPr>
      <t xml:space="preserve">줄</t>
    </r>
    <r>
      <rPr>
        <sz val="10"/>
        <color rgb="FF000000"/>
        <rFont val="맑은 고딕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영상 구독</t>
    </r>
    <r>
      <rPr>
        <sz val="10"/>
        <color rgb="FF000000"/>
        <rFont val="맑은 고딕"/>
        <family val="0"/>
        <charset val="1"/>
      </rPr>
      <t xml:space="preserve">, </t>
    </r>
    <r>
      <rPr>
        <sz val="10"/>
        <color rgb="FF000000"/>
        <rFont val="Noto Sans CJK SC"/>
        <family val="2"/>
      </rPr>
      <t xml:space="preserve">음악 구독</t>
    </r>
    <r>
      <rPr>
        <sz val="10"/>
        <color rgb="FF000000"/>
        <rFont val="맑은 고딕"/>
        <family val="0"/>
        <charset val="1"/>
      </rPr>
      <t xml:space="preserve">, </t>
    </r>
    <r>
      <rPr>
        <sz val="10"/>
        <color rgb="FF000000"/>
        <rFont val="Noto Sans CJK SC"/>
        <family val="2"/>
      </rPr>
      <t xml:space="preserve">클라우드</t>
    </r>
    <r>
      <rPr>
        <sz val="10"/>
        <color rgb="FF000000"/>
        <rFont val="맑은 고딕"/>
        <family val="0"/>
        <charset val="1"/>
      </rPr>
      <t xml:space="preserve">)</t>
    </r>
    <r>
      <rPr>
        <sz val="10"/>
        <color rgb="FF000000"/>
        <rFont val="Noto Sans CJK SC"/>
        <family val="2"/>
      </rPr>
      <t xml:space="preserve">은 설명용 가정입니다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지우고 본인 항목을 입력하세요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수식 계산이 안 보이면 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편집 사용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을 누르세요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입력한 값은 사이트로 전송되지 않습니다</t>
    </r>
    <r>
      <rPr>
        <sz val="10"/>
        <color rgb="FF000000"/>
        <rFont val="맑은 고딕"/>
        <family val="0"/>
        <charset val="1"/>
      </rPr>
      <t xml:space="preserve">.</t>
    </r>
  </si>
  <si>
    <t xml:space="preserve">셀 색 구분</t>
  </si>
  <si>
    <r>
      <rPr>
        <sz val="10"/>
        <color rgb="FF0000FF"/>
        <rFont val="Noto Sans CJK SC"/>
        <family val="2"/>
      </rPr>
      <t xml:space="preserve">파란 글자 </t>
    </r>
    <r>
      <rPr>
        <sz val="10"/>
        <color rgb="FF0000FF"/>
        <rFont val="맑은 고딕"/>
        <family val="0"/>
        <charset val="1"/>
      </rPr>
      <t xml:space="preserve">+ </t>
    </r>
    <r>
      <rPr>
        <sz val="10"/>
        <color rgb="FF0000FF"/>
        <rFont val="Noto Sans CJK SC"/>
        <family val="2"/>
      </rPr>
      <t xml:space="preserve">노란 바탕 </t>
    </r>
    <r>
      <rPr>
        <sz val="10"/>
        <color rgb="FF0000FF"/>
        <rFont val="맑은 고딕"/>
        <family val="0"/>
        <charset val="1"/>
      </rPr>
      <t xml:space="preserve">= </t>
    </r>
    <r>
      <rPr>
        <sz val="10"/>
        <color rgb="FF0000FF"/>
        <rFont val="Noto Sans CJK SC"/>
        <family val="2"/>
      </rPr>
      <t xml:space="preserve">직접 입력하는 칸</t>
    </r>
  </si>
  <si>
    <r>
      <rPr>
        <sz val="10"/>
        <color rgb="FF000000"/>
        <rFont val="Noto Sans CJK SC"/>
        <family val="2"/>
      </rPr>
      <t xml:space="preserve">검정 글자 </t>
    </r>
    <r>
      <rPr>
        <sz val="10"/>
        <color rgb="FF000000"/>
        <rFont val="맑은 고딕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자동 계산 칸</t>
    </r>
    <r>
      <rPr>
        <sz val="10"/>
        <color rgb="FF000000"/>
        <rFont val="맑은 고딕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수식이므로 지우지 마세요</t>
    </r>
    <r>
      <rPr>
        <sz val="10"/>
        <color rgb="FF000000"/>
        <rFont val="맑은 고딕"/>
        <family val="0"/>
        <charset val="1"/>
      </rPr>
      <t xml:space="preserve">)</t>
    </r>
  </si>
  <si>
    <r>
      <rPr>
        <sz val="10"/>
        <color rgb="FF000000"/>
        <rFont val="Noto Sans CJK SC"/>
        <family val="2"/>
      </rPr>
      <t xml:space="preserve">유지 여부 칸</t>
    </r>
    <r>
      <rPr>
        <sz val="10"/>
        <color rgb="FF000000"/>
        <rFont val="맑은 고딕"/>
        <family val="0"/>
        <charset val="1"/>
      </rPr>
      <t xml:space="preserve">: '</t>
    </r>
    <r>
      <rPr>
        <sz val="10"/>
        <color rgb="FF000000"/>
        <rFont val="Noto Sans CJK SC"/>
        <family val="2"/>
      </rPr>
      <t xml:space="preserve">유지</t>
    </r>
    <r>
      <rPr>
        <sz val="10"/>
        <color rgb="FF000000"/>
        <rFont val="맑은 고딕"/>
        <family val="0"/>
        <charset val="1"/>
      </rPr>
      <t xml:space="preserve">', '</t>
    </r>
    <r>
      <rPr>
        <sz val="10"/>
        <color rgb="FF000000"/>
        <rFont val="Noto Sans CJK SC"/>
        <family val="2"/>
      </rPr>
      <t xml:space="preserve">해지 검토</t>
    </r>
    <r>
      <rPr>
        <sz val="10"/>
        <color rgb="FF000000"/>
        <rFont val="맑은 고딕"/>
        <family val="0"/>
        <charset val="1"/>
      </rPr>
      <t xml:space="preserve">', '</t>
    </r>
    <r>
      <rPr>
        <sz val="10"/>
        <color rgb="FF000000"/>
        <rFont val="Noto Sans CJK SC"/>
        <family val="2"/>
      </rPr>
      <t xml:space="preserve">해지</t>
    </r>
    <r>
      <rPr>
        <sz val="10"/>
        <color rgb="FF000000"/>
        <rFont val="맑은 고딕"/>
        <family val="0"/>
        <charset val="1"/>
      </rPr>
      <t xml:space="preserve">' </t>
    </r>
    <r>
      <rPr>
        <sz val="10"/>
        <color rgb="FF000000"/>
        <rFont val="Noto Sans CJK SC"/>
        <family val="2"/>
      </rPr>
      <t xml:space="preserve">중에서 고릅니다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요약 시트는 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해지 검토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와 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해지</t>
    </r>
    <r>
      <rPr>
        <sz val="10"/>
        <color rgb="FF000000"/>
        <rFont val="맑은 고딕"/>
        <family val="0"/>
        <charset val="1"/>
      </rPr>
      <t xml:space="preserve">' </t>
    </r>
    <r>
      <rPr>
        <sz val="10"/>
        <color rgb="FF000000"/>
        <rFont val="Noto Sans CJK SC"/>
        <family val="2"/>
      </rPr>
      <t xml:space="preserve">금액을 절감 가능액으로 합산합니다</t>
    </r>
    <r>
      <rPr>
        <sz val="10"/>
        <color rgb="FF000000"/>
        <rFont val="맑은 고딕"/>
        <family val="0"/>
        <charset val="1"/>
      </rPr>
      <t xml:space="preserve">.</t>
    </r>
  </si>
  <si>
    <t xml:space="preserve">정기결제 목록</t>
  </si>
  <si>
    <r>
      <rPr>
        <i val="true"/>
        <sz val="9"/>
        <color rgb="FF5A6672"/>
        <rFont val="Noto Sans CJK SC"/>
        <family val="2"/>
      </rPr>
      <t xml:space="preserve">최대 </t>
    </r>
    <r>
      <rPr>
        <i val="true"/>
        <sz val="9"/>
        <color rgb="FF5A6672"/>
        <rFont val="맑은 고딕"/>
        <family val="0"/>
        <charset val="1"/>
      </rPr>
      <t xml:space="preserve">30</t>
    </r>
    <r>
      <rPr>
        <i val="true"/>
        <sz val="9"/>
        <color rgb="FF5A6672"/>
        <rFont val="Noto Sans CJK SC"/>
        <family val="2"/>
      </rPr>
      <t xml:space="preserve">개 항목</t>
    </r>
    <r>
      <rPr>
        <i val="true"/>
        <sz val="9"/>
        <color rgb="FF5A6672"/>
        <rFont val="맑은 고딕"/>
        <family val="0"/>
        <charset val="1"/>
      </rPr>
      <t xml:space="preserve">. </t>
    </r>
    <r>
      <rPr>
        <i val="true"/>
        <sz val="9"/>
        <color rgb="FF5A6672"/>
        <rFont val="Noto Sans CJK SC"/>
        <family val="2"/>
      </rPr>
      <t xml:space="preserve">예시 </t>
    </r>
    <r>
      <rPr>
        <i val="true"/>
        <sz val="9"/>
        <color rgb="FF5A6672"/>
        <rFont val="맑은 고딕"/>
        <family val="0"/>
        <charset val="1"/>
      </rPr>
      <t xml:space="preserve">3</t>
    </r>
    <r>
      <rPr>
        <i val="true"/>
        <sz val="9"/>
        <color rgb="FF5A6672"/>
        <rFont val="Noto Sans CJK SC"/>
        <family val="2"/>
      </rPr>
      <t xml:space="preserve">줄은 가정 값입니다</t>
    </r>
    <r>
      <rPr>
        <i val="true"/>
        <sz val="9"/>
        <color rgb="FF5A6672"/>
        <rFont val="맑은 고딕"/>
        <family val="0"/>
        <charset val="1"/>
      </rPr>
      <t xml:space="preserve">.</t>
    </r>
  </si>
  <si>
    <t xml:space="preserve">서비스명</t>
  </si>
  <si>
    <t xml:space="preserve">분류</t>
  </si>
  <si>
    <r>
      <rPr>
        <b val="true"/>
        <sz val="10"/>
        <color rgb="FFFFFFFF"/>
        <rFont val="Noto Sans CJK SC"/>
        <family val="2"/>
      </rPr>
      <t xml:space="preserve">월</t>
    </r>
    <r>
      <rPr>
        <b val="true"/>
        <sz val="10"/>
        <color rgb="FFFFFFFF"/>
        <rFont val="맑은 고딕"/>
        <family val="0"/>
        <charset val="1"/>
      </rPr>
      <t xml:space="preserve">/</t>
    </r>
    <r>
      <rPr>
        <b val="true"/>
        <sz val="10"/>
        <color rgb="FFFFFFFF"/>
        <rFont val="Noto Sans CJK SC"/>
        <family val="2"/>
      </rPr>
      <t xml:space="preserve">연 결제</t>
    </r>
  </si>
  <si>
    <r>
      <rPr>
        <b val="true"/>
        <sz val="10"/>
        <color rgb="FFFFFFFF"/>
        <rFont val="Noto Sans CJK SC"/>
        <family val="2"/>
      </rPr>
      <t xml:space="preserve">결제 금액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원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</si>
  <si>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결제일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매월 몇 일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</si>
  <si>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t xml:space="preserve">결제수단</t>
  </si>
  <si>
    <r>
      <rPr>
        <b val="true"/>
        <sz val="10"/>
        <color rgb="FFFFFFFF"/>
        <rFont val="Noto Sans CJK SC"/>
        <family val="2"/>
      </rPr>
      <t xml:space="preserve">약정</t>
    </r>
    <r>
      <rPr>
        <b val="true"/>
        <sz val="10"/>
        <color rgb="FFFFFFFF"/>
        <rFont val="맑은 고딕"/>
        <family val="0"/>
        <charset val="1"/>
      </rPr>
      <t xml:space="preserve">·</t>
    </r>
    <r>
      <rPr>
        <b val="true"/>
        <sz val="10"/>
        <color rgb="FFFFFFFF"/>
        <rFont val="Noto Sans CJK SC"/>
        <family val="2"/>
      </rPr>
      <t xml:space="preserve">해지 가능일</t>
    </r>
  </si>
  <si>
    <t xml:space="preserve">이용 빈도</t>
  </si>
  <si>
    <t xml:space="preserve">유지 여부</t>
  </si>
  <si>
    <r>
      <rPr>
        <b val="true"/>
        <sz val="10"/>
        <color rgb="FFFFFFFF"/>
        <rFont val="Noto Sans CJK SC"/>
        <family val="2"/>
      </rPr>
      <t xml:space="preserve">월 환산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원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</si>
  <si>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연 환산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원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</si>
  <si>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t xml:space="preserve">메모</t>
  </si>
  <si>
    <r>
      <rPr>
        <sz val="10"/>
        <color rgb="FF0000FF"/>
        <rFont val="Noto Sans CJK SC"/>
        <family val="2"/>
      </rPr>
      <t xml:space="preserve">영상 구독</t>
    </r>
    <r>
      <rPr>
        <sz val="10"/>
        <color rgb="FF0000FF"/>
        <rFont val="맑은 고딕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예시</t>
    </r>
    <r>
      <rPr>
        <sz val="10"/>
        <color rgb="FF0000FF"/>
        <rFont val="맑은 고딕"/>
        <family val="0"/>
        <charset val="1"/>
      </rPr>
      <t xml:space="preserve">)</t>
    </r>
  </si>
  <si>
    <r>
      <rPr>
        <sz val="10"/>
        <color rgb="FF0000FF"/>
        <rFont val="맑은 고딕"/>
        <family val="0"/>
        <charset val="1"/>
      </rPr>
      <t xml:space="preserve">OTT·</t>
    </r>
    <r>
      <rPr>
        <sz val="10"/>
        <color rgb="FF0000FF"/>
        <rFont val="Noto Sans CJK SC"/>
        <family val="2"/>
      </rPr>
      <t xml:space="preserve">영상</t>
    </r>
  </si>
  <si>
    <t xml:space="preserve">월</t>
  </si>
  <si>
    <t xml:space="preserve">신용카드</t>
  </si>
  <si>
    <r>
      <rPr>
        <sz val="10"/>
        <color rgb="FF0000FF"/>
        <rFont val="Noto Sans CJK SC"/>
        <family val="2"/>
      </rPr>
      <t xml:space="preserve">주 </t>
    </r>
    <r>
      <rPr>
        <sz val="10"/>
        <color rgb="FF0000FF"/>
        <rFont val="맑은 고딕"/>
        <family val="0"/>
        <charset val="1"/>
      </rPr>
      <t xml:space="preserve">1~2</t>
    </r>
    <r>
      <rPr>
        <sz val="10"/>
        <color rgb="FF0000FF"/>
        <rFont val="Noto Sans CJK SC"/>
        <family val="2"/>
      </rPr>
      <t xml:space="preserve">회</t>
    </r>
  </si>
  <si>
    <t xml:space="preserve">해지 검토</t>
  </si>
  <si>
    <r>
      <rPr>
        <sz val="10"/>
        <color rgb="FF0000FF"/>
        <rFont val="맑은 고딕"/>
        <family val="0"/>
        <charset val="1"/>
      </rPr>
      <t xml:space="preserve">1</t>
    </r>
    <r>
      <rPr>
        <sz val="10"/>
        <color rgb="FF0000FF"/>
        <rFont val="Noto Sans CJK SC"/>
        <family val="2"/>
      </rPr>
      <t xml:space="preserve">인 요금제 가정</t>
    </r>
  </si>
  <si>
    <r>
      <rPr>
        <sz val="10"/>
        <color rgb="FF0000FF"/>
        <rFont val="Noto Sans CJK SC"/>
        <family val="2"/>
      </rPr>
      <t xml:space="preserve">음악 구독</t>
    </r>
    <r>
      <rPr>
        <sz val="10"/>
        <color rgb="FF0000FF"/>
        <rFont val="맑은 고딕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예시</t>
    </r>
    <r>
      <rPr>
        <sz val="10"/>
        <color rgb="FF0000FF"/>
        <rFont val="맑은 고딕"/>
        <family val="0"/>
        <charset val="1"/>
      </rPr>
      <t xml:space="preserve">)</t>
    </r>
  </si>
  <si>
    <t xml:space="preserve">음악</t>
  </si>
  <si>
    <t xml:space="preserve">매일</t>
  </si>
  <si>
    <t xml:space="preserve">유지</t>
  </si>
  <si>
    <r>
      <rPr>
        <sz val="10"/>
        <color rgb="FF0000FF"/>
        <rFont val="Noto Sans CJK SC"/>
        <family val="2"/>
      </rPr>
      <t xml:space="preserve">클라우드 저장공간</t>
    </r>
    <r>
      <rPr>
        <sz val="10"/>
        <color rgb="FF0000FF"/>
        <rFont val="맑은 고딕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예시</t>
    </r>
    <r>
      <rPr>
        <sz val="10"/>
        <color rgb="FF0000FF"/>
        <rFont val="맑은 고딕"/>
        <family val="0"/>
        <charset val="1"/>
      </rPr>
      <t xml:space="preserve">)</t>
    </r>
  </si>
  <si>
    <r>
      <rPr>
        <sz val="10"/>
        <color rgb="FF0000FF"/>
        <rFont val="Noto Sans CJK SC"/>
        <family val="2"/>
      </rPr>
      <t xml:space="preserve">클라우드</t>
    </r>
    <r>
      <rPr>
        <sz val="10"/>
        <color rgb="FF0000FF"/>
        <rFont val="맑은 고딕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저장공간</t>
    </r>
  </si>
  <si>
    <t xml:space="preserve">연</t>
  </si>
  <si>
    <t xml:space="preserve">체크카드</t>
  </si>
  <si>
    <t xml:space="preserve">2027-03-22</t>
  </si>
  <si>
    <r>
      <rPr>
        <sz val="10"/>
        <color rgb="FF0000FF"/>
        <rFont val="Noto Sans CJK SC"/>
        <family val="2"/>
      </rPr>
      <t xml:space="preserve">월 </t>
    </r>
    <r>
      <rPr>
        <sz val="10"/>
        <color rgb="FF0000FF"/>
        <rFont val="맑은 고딕"/>
        <family val="0"/>
        <charset val="1"/>
      </rPr>
      <t xml:space="preserve">1~2</t>
    </r>
    <r>
      <rPr>
        <sz val="10"/>
        <color rgb="FF0000FF"/>
        <rFont val="Noto Sans CJK SC"/>
        <family val="2"/>
      </rPr>
      <t xml:space="preserve">회</t>
    </r>
  </si>
  <si>
    <t xml:space="preserve">요약</t>
  </si>
  <si>
    <r>
      <rPr>
        <i val="true"/>
        <sz val="9"/>
        <color rgb="FF5A6672"/>
        <rFont val="Noto Sans CJK SC"/>
        <family val="2"/>
      </rPr>
      <t xml:space="preserve">정리표 시트의 입력값으로 자동 계산됩니다</t>
    </r>
    <r>
      <rPr>
        <i val="true"/>
        <sz val="9"/>
        <color rgb="FF5A6672"/>
        <rFont val="맑은 고딕"/>
        <family val="0"/>
        <charset val="1"/>
      </rPr>
      <t xml:space="preserve">.</t>
    </r>
  </si>
  <si>
    <t xml:space="preserve">등록한 항목 수</t>
  </si>
  <si>
    <r>
      <rPr>
        <b val="true"/>
        <sz val="10"/>
        <color rgb="FF000000"/>
        <rFont val="Noto Sans CJK SC"/>
        <family val="2"/>
      </rPr>
      <t xml:space="preserve">월 환산 합계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</si>
  <si>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연 환산 합계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</si>
  <si>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해지 검토</t>
    </r>
    <r>
      <rPr>
        <b val="true"/>
        <sz val="10"/>
        <color rgb="FF000000"/>
        <rFont val="맑은 고딕"/>
        <family val="0"/>
        <charset val="1"/>
      </rPr>
      <t xml:space="preserve">·</t>
    </r>
    <r>
      <rPr>
        <b val="true"/>
        <sz val="10"/>
        <color rgb="FF000000"/>
        <rFont val="Noto Sans CJK SC"/>
        <family val="2"/>
      </rPr>
      <t xml:space="preserve">해지 항목 월 합계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</si>
  <si>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해지하면 줄어드는 연 금액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</si>
  <si>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맑은 고딕"/>
        <family val="0"/>
        <charset val="1"/>
      </rPr>
      <t xml:space="preserve">'</t>
    </r>
    <r>
      <rPr>
        <b val="true"/>
        <sz val="10"/>
        <color rgb="FF000000"/>
        <rFont val="Noto Sans CJK SC"/>
        <family val="2"/>
      </rPr>
      <t xml:space="preserve">거의 안 씀</t>
    </r>
    <r>
      <rPr>
        <b val="true"/>
        <sz val="10"/>
        <color rgb="FF000000"/>
        <rFont val="맑은 고딕"/>
        <family val="0"/>
        <charset val="1"/>
      </rPr>
      <t xml:space="preserve">'</t>
    </r>
    <r>
      <rPr>
        <b val="true"/>
        <sz val="10"/>
        <color rgb="FF000000"/>
        <rFont val="Noto Sans CJK SC"/>
        <family val="2"/>
      </rPr>
      <t xml:space="preserve">인데 유지 중인 월 합계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</si>
  <si>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월 환산 합계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원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</si>
  <si>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t xml:space="preserve">항목 수</t>
  </si>
  <si>
    <r>
      <rPr>
        <b val="true"/>
        <sz val="10"/>
        <color rgb="FF000000"/>
        <rFont val="맑은 고딕"/>
        <family val="0"/>
        <charset val="1"/>
      </rPr>
      <t xml:space="preserve">OTT·</t>
    </r>
    <r>
      <rPr>
        <b val="true"/>
        <sz val="10"/>
        <color rgb="FF000000"/>
        <rFont val="Noto Sans CJK SC"/>
        <family val="2"/>
      </rPr>
      <t xml:space="preserve">영상</t>
    </r>
  </si>
  <si>
    <r>
      <rPr>
        <b val="true"/>
        <sz val="10"/>
        <color rgb="FF000000"/>
        <rFont val="Noto Sans CJK SC"/>
        <family val="2"/>
      </rPr>
      <t xml:space="preserve">클라우드</t>
    </r>
    <r>
      <rPr>
        <b val="true"/>
        <sz val="10"/>
        <color rgb="FF000000"/>
        <rFont val="맑은 고딕"/>
        <family val="0"/>
        <charset val="1"/>
      </rPr>
      <t xml:space="preserve">·</t>
    </r>
    <r>
      <rPr>
        <b val="true"/>
        <sz val="10"/>
        <color rgb="FF000000"/>
        <rFont val="Noto Sans CJK SC"/>
        <family val="2"/>
      </rPr>
      <t xml:space="preserve">저장공간</t>
    </r>
  </si>
  <si>
    <t xml:space="preserve">쇼핑 멤버십</t>
  </si>
  <si>
    <t xml:space="preserve">통신 부가서비스</t>
  </si>
  <si>
    <r>
      <rPr>
        <b val="true"/>
        <sz val="10"/>
        <color rgb="FF000000"/>
        <rFont val="Noto Sans CJK SC"/>
        <family val="2"/>
      </rPr>
      <t xml:space="preserve">앱</t>
    </r>
    <r>
      <rPr>
        <b val="true"/>
        <sz val="10"/>
        <color rgb="FF000000"/>
        <rFont val="맑은 고딕"/>
        <family val="0"/>
        <charset val="1"/>
      </rPr>
      <t xml:space="preserve">·</t>
    </r>
    <r>
      <rPr>
        <b val="true"/>
        <sz val="10"/>
        <color rgb="FF000000"/>
        <rFont val="Noto Sans CJK SC"/>
        <family val="2"/>
      </rPr>
      <t xml:space="preserve">소프트웨어</t>
    </r>
  </si>
  <si>
    <r>
      <rPr>
        <b val="true"/>
        <sz val="10"/>
        <color rgb="FF000000"/>
        <rFont val="Noto Sans CJK SC"/>
        <family val="2"/>
      </rPr>
      <t xml:space="preserve">교육</t>
    </r>
    <r>
      <rPr>
        <b val="true"/>
        <sz val="10"/>
        <color rgb="FF000000"/>
        <rFont val="맑은 고딕"/>
        <family val="0"/>
        <charset val="1"/>
      </rPr>
      <t xml:space="preserve">·</t>
    </r>
    <r>
      <rPr>
        <b val="true"/>
        <sz val="10"/>
        <color rgb="FF000000"/>
        <rFont val="Noto Sans CJK SC"/>
        <family val="2"/>
      </rPr>
      <t xml:space="preserve">콘텐츠</t>
    </r>
  </si>
  <si>
    <t xml:space="preserve">기타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</si>
</sst>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Noto Sans CJK SC"/>
      <family val="2"/>
    </font>
    <font>
      <b val="true"/>
      <sz val="14"/>
      <color rgb="FF1F3A5F"/>
      <name val="맑은 고딕"/>
      <family val="0"/>
      <charset val="1"/>
    </font>
    <font>
      <sz val="10"/>
      <color rgb="FF000000"/>
      <name val="Noto Sans CJK SC"/>
      <family val="2"/>
    </font>
    <font>
      <sz val="10"/>
      <color rgb="FF000000"/>
      <name val="맑은 고딕"/>
      <family val="0"/>
      <charset val="1"/>
    </font>
    <font>
      <b val="true"/>
      <sz val="10"/>
      <color rgb="FF000000"/>
      <name val="Noto Sans CJK SC"/>
      <family val="2"/>
    </font>
    <font>
      <sz val="10"/>
      <color rgb="FF0000FF"/>
      <name val="Noto Sans CJK SC"/>
      <family val="2"/>
    </font>
    <font>
      <sz val="10"/>
      <color rgb="FF0000FF"/>
      <name val="맑은 고딕"/>
      <family val="0"/>
      <charset val="1"/>
    </font>
    <font>
      <i val="true"/>
      <sz val="9"/>
      <color rgb="FF5A6672"/>
      <name val="Noto Sans CJK SC"/>
      <family val="2"/>
    </font>
    <font>
      <i val="true"/>
      <sz val="9"/>
      <color rgb="FF5A6672"/>
      <name val="맑은 고딕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color rgb="FFFFFFFF"/>
      <name val="맑은 고딕"/>
      <family val="0"/>
      <charset val="1"/>
    </font>
    <font>
      <b val="true"/>
      <sz val="10"/>
      <color rgb="FF000000"/>
      <name val="맑은 고딕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6"/>
        <bgColor rgb="FFFFFFFF"/>
      </patternFill>
    </fill>
    <fill>
      <patternFill patternType="solid">
        <fgColor rgb="FF1F3A5F"/>
        <bgColor rgb="FF333333"/>
      </patternFill>
    </fill>
    <fill>
      <patternFill patternType="solid">
        <fgColor rgb="FFE8EEF5"/>
        <bgColor rgb="FFFFF8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8D2"/>
      </left>
      <right style="thin">
        <color rgb="FFBFC8D2"/>
      </right>
      <top style="thin">
        <color rgb="FFBFC8D2"/>
      </top>
      <bottom style="thin">
        <color rgb="FFBFC8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8D2"/>
      <rgbColor rgb="FF808080"/>
      <rgbColor rgb="FF9999FF"/>
      <rgbColor rgb="FF993366"/>
      <rgbColor rgb="FFFFF8D6"/>
      <rgbColor rgb="FFE8EE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72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21.6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9.85" hidden="false" customHeight="false" outlineLevel="0" collapsed="false">
      <c r="A4" s="2" t="s">
        <v>2</v>
      </c>
    </row>
    <row r="5" customFormat="false" ht="29.85" hidden="false" customHeight="false" outlineLevel="0" collapsed="false">
      <c r="A5" s="2" t="s">
        <v>3</v>
      </c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4" t="s">
        <v>5</v>
      </c>
    </row>
    <row r="9" customFormat="false" ht="15" hidden="false" customHeight="false" outlineLevel="0" collapsed="false">
      <c r="A9" s="5" t="s">
        <v>6</v>
      </c>
    </row>
    <row r="10" customFormat="false" ht="15" hidden="false" customHeight="false" outlineLevel="0" collapsed="false">
      <c r="A10" s="2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11"/>
    <col collapsed="false" customWidth="true" hidden="false" outlineLevel="0" max="5" min="4" style="0" width="14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12"/>
    <col collapsed="false" customWidth="true" hidden="false" outlineLevel="0" max="9" min="9" style="0" width="11"/>
    <col collapsed="false" customWidth="true" hidden="false" outlineLevel="0" max="11" min="10" style="0" width="13"/>
    <col collapsed="false" customWidth="true" hidden="false" outlineLevel="0" max="12" min="12" style="0" width="22"/>
  </cols>
  <sheetData>
    <row r="1" customFormat="false" ht="17.35" hidden="false" customHeight="false" outlineLevel="0" collapsed="false">
      <c r="A1" s="1" t="s">
        <v>8</v>
      </c>
    </row>
    <row r="2" customFormat="false" ht="15" hidden="false" customHeight="false" outlineLevel="0" collapsed="false">
      <c r="A2" s="6" t="s">
        <v>9</v>
      </c>
    </row>
    <row r="4" customFormat="false" ht="15" hidden="false" customHeight="false" outlineLevel="0" collapsed="false">
      <c r="A4" s="7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  <c r="J4" s="7" t="s">
        <v>19</v>
      </c>
      <c r="K4" s="7" t="s">
        <v>20</v>
      </c>
      <c r="L4" s="7" t="s">
        <v>21</v>
      </c>
    </row>
    <row r="5" customFormat="false" ht="15" hidden="false" customHeight="false" outlineLevel="0" collapsed="false">
      <c r="A5" s="8" t="s">
        <v>22</v>
      </c>
      <c r="B5" s="9" t="s">
        <v>23</v>
      </c>
      <c r="C5" s="8" t="s">
        <v>24</v>
      </c>
      <c r="D5" s="10" t="n">
        <v>13500</v>
      </c>
      <c r="E5" s="8" t="n">
        <v>15</v>
      </c>
      <c r="F5" s="8" t="s">
        <v>25</v>
      </c>
      <c r="G5" s="8"/>
      <c r="H5" s="8" t="s">
        <v>26</v>
      </c>
      <c r="I5" s="8" t="s">
        <v>27</v>
      </c>
      <c r="J5" s="11" t="n">
        <f aca="false">IF(D5="","",IF(C5="연",D5/12,D5))</f>
        <v>13500</v>
      </c>
      <c r="K5" s="11" t="n">
        <f aca="false">IF(J5="","",J5*12)</f>
        <v>162000</v>
      </c>
      <c r="L5" s="9" t="s">
        <v>28</v>
      </c>
    </row>
    <row r="6" customFormat="false" ht="15" hidden="false" customHeight="false" outlineLevel="0" collapsed="false">
      <c r="A6" s="8" t="s">
        <v>29</v>
      </c>
      <c r="B6" s="8" t="s">
        <v>30</v>
      </c>
      <c r="C6" s="8" t="s">
        <v>24</v>
      </c>
      <c r="D6" s="10" t="n">
        <v>10900</v>
      </c>
      <c r="E6" s="8" t="n">
        <v>3</v>
      </c>
      <c r="F6" s="8" t="s">
        <v>25</v>
      </c>
      <c r="G6" s="8"/>
      <c r="H6" s="8" t="s">
        <v>31</v>
      </c>
      <c r="I6" s="8" t="s">
        <v>32</v>
      </c>
      <c r="J6" s="11" t="n">
        <f aca="false">IF(D6="","",IF(C6="연",D6/12,D6))</f>
        <v>10900</v>
      </c>
      <c r="K6" s="11" t="n">
        <f aca="false">IF(J6="","",J6*12)</f>
        <v>130800</v>
      </c>
      <c r="L6" s="8"/>
    </row>
    <row r="7" customFormat="false" ht="15" hidden="false" customHeight="false" outlineLevel="0" collapsed="false">
      <c r="A7" s="8" t="s">
        <v>33</v>
      </c>
      <c r="B7" s="8" t="s">
        <v>34</v>
      </c>
      <c r="C7" s="8" t="s">
        <v>35</v>
      </c>
      <c r="D7" s="10" t="n">
        <v>29900</v>
      </c>
      <c r="E7" s="8" t="n">
        <v>22</v>
      </c>
      <c r="F7" s="8" t="s">
        <v>36</v>
      </c>
      <c r="G7" s="9" t="s">
        <v>37</v>
      </c>
      <c r="H7" s="8" t="s">
        <v>38</v>
      </c>
      <c r="I7" s="8" t="s">
        <v>32</v>
      </c>
      <c r="J7" s="11" t="n">
        <f aca="false">IF(D7="","",IF(C7="연",D7/12,D7))</f>
        <v>2491.66666666667</v>
      </c>
      <c r="K7" s="11" t="n">
        <f aca="false">IF(J7="","",J7*12)</f>
        <v>29900</v>
      </c>
      <c r="L7" s="8"/>
    </row>
    <row r="8" customFormat="false" ht="15" hidden="false" customHeight="false" outlineLevel="0" collapsed="false">
      <c r="A8" s="8"/>
      <c r="B8" s="8"/>
      <c r="C8" s="8"/>
      <c r="D8" s="10"/>
      <c r="E8" s="8"/>
      <c r="F8" s="8"/>
      <c r="G8" s="8"/>
      <c r="H8" s="8"/>
      <c r="I8" s="8"/>
      <c r="J8" s="11" t="str">
        <f aca="false">IF(D8="","",IF(C8="연",D8/12,D8))</f>
        <v/>
      </c>
      <c r="K8" s="11" t="str">
        <f aca="false">IF(J8="","",J8*12)</f>
        <v/>
      </c>
      <c r="L8" s="8"/>
    </row>
    <row r="9" customFormat="false" ht="15" hidden="false" customHeight="false" outlineLevel="0" collapsed="false">
      <c r="A9" s="8"/>
      <c r="B9" s="8"/>
      <c r="C9" s="8"/>
      <c r="D9" s="10"/>
      <c r="E9" s="8"/>
      <c r="F9" s="8"/>
      <c r="G9" s="8"/>
      <c r="H9" s="8"/>
      <c r="I9" s="8"/>
      <c r="J9" s="11" t="str">
        <f aca="false">IF(D9="","",IF(C9="연",D9/12,D9))</f>
        <v/>
      </c>
      <c r="K9" s="11" t="str">
        <f aca="false">IF(J9="","",J9*12)</f>
        <v/>
      </c>
      <c r="L9" s="8"/>
    </row>
    <row r="10" customFormat="false" ht="15" hidden="false" customHeight="false" outlineLevel="0" collapsed="false">
      <c r="A10" s="8"/>
      <c r="B10" s="8"/>
      <c r="C10" s="8"/>
      <c r="D10" s="10"/>
      <c r="E10" s="8"/>
      <c r="F10" s="8"/>
      <c r="G10" s="8"/>
      <c r="H10" s="8"/>
      <c r="I10" s="8"/>
      <c r="J10" s="11" t="str">
        <f aca="false">IF(D10="","",IF(C10="연",D10/12,D10))</f>
        <v/>
      </c>
      <c r="K10" s="11" t="str">
        <f aca="false">IF(J10="","",J10*12)</f>
        <v/>
      </c>
      <c r="L10" s="8"/>
    </row>
    <row r="11" customFormat="false" ht="15" hidden="false" customHeight="false" outlineLevel="0" collapsed="false">
      <c r="A11" s="8"/>
      <c r="B11" s="8"/>
      <c r="C11" s="8"/>
      <c r="D11" s="10"/>
      <c r="E11" s="8"/>
      <c r="F11" s="8"/>
      <c r="G11" s="8"/>
      <c r="H11" s="8"/>
      <c r="I11" s="8"/>
      <c r="J11" s="11" t="str">
        <f aca="false">IF(D11="","",IF(C11="연",D11/12,D11))</f>
        <v/>
      </c>
      <c r="K11" s="11" t="str">
        <f aca="false">IF(J11="","",J11*12)</f>
        <v/>
      </c>
      <c r="L11" s="8"/>
    </row>
    <row r="12" customFormat="false" ht="15" hidden="false" customHeight="false" outlineLevel="0" collapsed="false">
      <c r="A12" s="8"/>
      <c r="B12" s="8"/>
      <c r="C12" s="8"/>
      <c r="D12" s="10"/>
      <c r="E12" s="8"/>
      <c r="F12" s="8"/>
      <c r="G12" s="8"/>
      <c r="H12" s="8"/>
      <c r="I12" s="8"/>
      <c r="J12" s="11" t="str">
        <f aca="false">IF(D12="","",IF(C12="연",D12/12,D12))</f>
        <v/>
      </c>
      <c r="K12" s="11" t="str">
        <f aca="false">IF(J12="","",J12*12)</f>
        <v/>
      </c>
      <c r="L12" s="8"/>
    </row>
    <row r="13" customFormat="false" ht="15" hidden="false" customHeight="false" outlineLevel="0" collapsed="false">
      <c r="A13" s="8"/>
      <c r="B13" s="8"/>
      <c r="C13" s="8"/>
      <c r="D13" s="10"/>
      <c r="E13" s="8"/>
      <c r="F13" s="8"/>
      <c r="G13" s="8"/>
      <c r="H13" s="8"/>
      <c r="I13" s="8"/>
      <c r="J13" s="11" t="str">
        <f aca="false">IF(D13="","",IF(C13="연",D13/12,D13))</f>
        <v/>
      </c>
      <c r="K13" s="11" t="str">
        <f aca="false">IF(J13="","",J13*12)</f>
        <v/>
      </c>
      <c r="L13" s="8"/>
    </row>
    <row r="14" customFormat="false" ht="15" hidden="false" customHeight="false" outlineLevel="0" collapsed="false">
      <c r="A14" s="8"/>
      <c r="B14" s="8"/>
      <c r="C14" s="8"/>
      <c r="D14" s="10"/>
      <c r="E14" s="8"/>
      <c r="F14" s="8"/>
      <c r="G14" s="8"/>
      <c r="H14" s="8"/>
      <c r="I14" s="8"/>
      <c r="J14" s="11" t="str">
        <f aca="false">IF(D14="","",IF(C14="연",D14/12,D14))</f>
        <v/>
      </c>
      <c r="K14" s="11" t="str">
        <f aca="false">IF(J14="","",J14*12)</f>
        <v/>
      </c>
      <c r="L14" s="8"/>
    </row>
    <row r="15" customFormat="false" ht="15" hidden="false" customHeight="false" outlineLevel="0" collapsed="false">
      <c r="A15" s="8"/>
      <c r="B15" s="8"/>
      <c r="C15" s="8"/>
      <c r="D15" s="10"/>
      <c r="E15" s="8"/>
      <c r="F15" s="8"/>
      <c r="G15" s="8"/>
      <c r="H15" s="8"/>
      <c r="I15" s="8"/>
      <c r="J15" s="11" t="str">
        <f aca="false">IF(D15="","",IF(C15="연",D15/12,D15))</f>
        <v/>
      </c>
      <c r="K15" s="11" t="str">
        <f aca="false">IF(J15="","",J15*12)</f>
        <v/>
      </c>
      <c r="L15" s="8"/>
    </row>
    <row r="16" customFormat="false" ht="15" hidden="false" customHeight="false" outlineLevel="0" collapsed="false">
      <c r="A16" s="8"/>
      <c r="B16" s="8"/>
      <c r="C16" s="8"/>
      <c r="D16" s="10"/>
      <c r="E16" s="8"/>
      <c r="F16" s="8"/>
      <c r="G16" s="8"/>
      <c r="H16" s="8"/>
      <c r="I16" s="8"/>
      <c r="J16" s="11" t="str">
        <f aca="false">IF(D16="","",IF(C16="연",D16/12,D16))</f>
        <v/>
      </c>
      <c r="K16" s="11" t="str">
        <f aca="false">IF(J16="","",J16*12)</f>
        <v/>
      </c>
      <c r="L16" s="8"/>
    </row>
    <row r="17" customFormat="false" ht="15" hidden="false" customHeight="false" outlineLevel="0" collapsed="false">
      <c r="A17" s="8"/>
      <c r="B17" s="8"/>
      <c r="C17" s="8"/>
      <c r="D17" s="10"/>
      <c r="E17" s="8"/>
      <c r="F17" s="8"/>
      <c r="G17" s="8"/>
      <c r="H17" s="8"/>
      <c r="I17" s="8"/>
      <c r="J17" s="11" t="str">
        <f aca="false">IF(D17="","",IF(C17="연",D17/12,D17))</f>
        <v/>
      </c>
      <c r="K17" s="11" t="str">
        <f aca="false">IF(J17="","",J17*12)</f>
        <v/>
      </c>
      <c r="L17" s="8"/>
    </row>
    <row r="18" customFormat="false" ht="15" hidden="false" customHeight="false" outlineLevel="0" collapsed="false">
      <c r="A18" s="8"/>
      <c r="B18" s="8"/>
      <c r="C18" s="8"/>
      <c r="D18" s="10"/>
      <c r="E18" s="8"/>
      <c r="F18" s="8"/>
      <c r="G18" s="8"/>
      <c r="H18" s="8"/>
      <c r="I18" s="8"/>
      <c r="J18" s="11" t="str">
        <f aca="false">IF(D18="","",IF(C18="연",D18/12,D18))</f>
        <v/>
      </c>
      <c r="K18" s="11" t="str">
        <f aca="false">IF(J18="","",J18*12)</f>
        <v/>
      </c>
      <c r="L18" s="8"/>
    </row>
    <row r="19" customFormat="false" ht="15" hidden="false" customHeight="false" outlineLevel="0" collapsed="false">
      <c r="A19" s="8"/>
      <c r="B19" s="8"/>
      <c r="C19" s="8"/>
      <c r="D19" s="10"/>
      <c r="E19" s="8"/>
      <c r="F19" s="8"/>
      <c r="G19" s="8"/>
      <c r="H19" s="8"/>
      <c r="I19" s="8"/>
      <c r="J19" s="11" t="str">
        <f aca="false">IF(D19="","",IF(C19="연",D19/12,D19))</f>
        <v/>
      </c>
      <c r="K19" s="11" t="str">
        <f aca="false">IF(J19="","",J19*12)</f>
        <v/>
      </c>
      <c r="L19" s="8"/>
    </row>
    <row r="20" customFormat="false" ht="15" hidden="false" customHeight="false" outlineLevel="0" collapsed="false">
      <c r="A20" s="8"/>
      <c r="B20" s="8"/>
      <c r="C20" s="8"/>
      <c r="D20" s="10"/>
      <c r="E20" s="8"/>
      <c r="F20" s="8"/>
      <c r="G20" s="8"/>
      <c r="H20" s="8"/>
      <c r="I20" s="8"/>
      <c r="J20" s="11" t="str">
        <f aca="false">IF(D20="","",IF(C20="연",D20/12,D20))</f>
        <v/>
      </c>
      <c r="K20" s="11" t="str">
        <f aca="false">IF(J20="","",J20*12)</f>
        <v/>
      </c>
      <c r="L20" s="8"/>
    </row>
    <row r="21" customFormat="false" ht="15" hidden="false" customHeight="false" outlineLevel="0" collapsed="false">
      <c r="A21" s="8"/>
      <c r="B21" s="8"/>
      <c r="C21" s="8"/>
      <c r="D21" s="10"/>
      <c r="E21" s="8"/>
      <c r="F21" s="8"/>
      <c r="G21" s="8"/>
      <c r="H21" s="8"/>
      <c r="I21" s="8"/>
      <c r="J21" s="11" t="str">
        <f aca="false">IF(D21="","",IF(C21="연",D21/12,D21))</f>
        <v/>
      </c>
      <c r="K21" s="11" t="str">
        <f aca="false">IF(J21="","",J21*12)</f>
        <v/>
      </c>
      <c r="L21" s="8"/>
    </row>
    <row r="22" customFormat="false" ht="15" hidden="false" customHeight="false" outlineLevel="0" collapsed="false">
      <c r="A22" s="8"/>
      <c r="B22" s="8"/>
      <c r="C22" s="8"/>
      <c r="D22" s="10"/>
      <c r="E22" s="8"/>
      <c r="F22" s="8"/>
      <c r="G22" s="8"/>
      <c r="H22" s="8"/>
      <c r="I22" s="8"/>
      <c r="J22" s="11" t="str">
        <f aca="false">IF(D22="","",IF(C22="연",D22/12,D22))</f>
        <v/>
      </c>
      <c r="K22" s="11" t="str">
        <f aca="false">IF(J22="","",J22*12)</f>
        <v/>
      </c>
      <c r="L22" s="8"/>
    </row>
    <row r="23" customFormat="false" ht="15" hidden="false" customHeight="false" outlineLevel="0" collapsed="false">
      <c r="A23" s="8"/>
      <c r="B23" s="8"/>
      <c r="C23" s="8"/>
      <c r="D23" s="10"/>
      <c r="E23" s="8"/>
      <c r="F23" s="8"/>
      <c r="G23" s="8"/>
      <c r="H23" s="8"/>
      <c r="I23" s="8"/>
      <c r="J23" s="11" t="str">
        <f aca="false">IF(D23="","",IF(C23="연",D23/12,D23))</f>
        <v/>
      </c>
      <c r="K23" s="11" t="str">
        <f aca="false">IF(J23="","",J23*12)</f>
        <v/>
      </c>
      <c r="L23" s="8"/>
    </row>
    <row r="24" customFormat="false" ht="15" hidden="false" customHeight="false" outlineLevel="0" collapsed="false">
      <c r="A24" s="8"/>
      <c r="B24" s="8"/>
      <c r="C24" s="8"/>
      <c r="D24" s="10"/>
      <c r="E24" s="8"/>
      <c r="F24" s="8"/>
      <c r="G24" s="8"/>
      <c r="H24" s="8"/>
      <c r="I24" s="8"/>
      <c r="J24" s="11" t="str">
        <f aca="false">IF(D24="","",IF(C24="연",D24/12,D24))</f>
        <v/>
      </c>
      <c r="K24" s="11" t="str">
        <f aca="false">IF(J24="","",J24*12)</f>
        <v/>
      </c>
      <c r="L24" s="8"/>
    </row>
    <row r="25" customFormat="false" ht="15" hidden="false" customHeight="false" outlineLevel="0" collapsed="false">
      <c r="A25" s="8"/>
      <c r="B25" s="8"/>
      <c r="C25" s="8"/>
      <c r="D25" s="10"/>
      <c r="E25" s="8"/>
      <c r="F25" s="8"/>
      <c r="G25" s="8"/>
      <c r="H25" s="8"/>
      <c r="I25" s="8"/>
      <c r="J25" s="11" t="str">
        <f aca="false">IF(D25="","",IF(C25="연",D25/12,D25))</f>
        <v/>
      </c>
      <c r="K25" s="11" t="str">
        <f aca="false">IF(J25="","",J25*12)</f>
        <v/>
      </c>
      <c r="L25" s="8"/>
    </row>
    <row r="26" customFormat="false" ht="15" hidden="false" customHeight="false" outlineLevel="0" collapsed="false">
      <c r="A26" s="8"/>
      <c r="B26" s="8"/>
      <c r="C26" s="8"/>
      <c r="D26" s="10"/>
      <c r="E26" s="8"/>
      <c r="F26" s="8"/>
      <c r="G26" s="8"/>
      <c r="H26" s="8"/>
      <c r="I26" s="8"/>
      <c r="J26" s="11" t="str">
        <f aca="false">IF(D26="","",IF(C26="연",D26/12,D26))</f>
        <v/>
      </c>
      <c r="K26" s="11" t="str">
        <f aca="false">IF(J26="","",J26*12)</f>
        <v/>
      </c>
      <c r="L26" s="8"/>
    </row>
    <row r="27" customFormat="false" ht="15" hidden="false" customHeight="false" outlineLevel="0" collapsed="false">
      <c r="A27" s="8"/>
      <c r="B27" s="8"/>
      <c r="C27" s="8"/>
      <c r="D27" s="10"/>
      <c r="E27" s="8"/>
      <c r="F27" s="8"/>
      <c r="G27" s="8"/>
      <c r="H27" s="8"/>
      <c r="I27" s="8"/>
      <c r="J27" s="11" t="str">
        <f aca="false">IF(D27="","",IF(C27="연",D27/12,D27))</f>
        <v/>
      </c>
      <c r="K27" s="11" t="str">
        <f aca="false">IF(J27="","",J27*12)</f>
        <v/>
      </c>
      <c r="L27" s="8"/>
    </row>
    <row r="28" customFormat="false" ht="15" hidden="false" customHeight="false" outlineLevel="0" collapsed="false">
      <c r="A28" s="8"/>
      <c r="B28" s="8"/>
      <c r="C28" s="8"/>
      <c r="D28" s="10"/>
      <c r="E28" s="8"/>
      <c r="F28" s="8"/>
      <c r="G28" s="8"/>
      <c r="H28" s="8"/>
      <c r="I28" s="8"/>
      <c r="J28" s="11" t="str">
        <f aca="false">IF(D28="","",IF(C28="연",D28/12,D28))</f>
        <v/>
      </c>
      <c r="K28" s="11" t="str">
        <f aca="false">IF(J28="","",J28*12)</f>
        <v/>
      </c>
      <c r="L28" s="8"/>
    </row>
    <row r="29" customFormat="false" ht="15" hidden="false" customHeight="false" outlineLevel="0" collapsed="false">
      <c r="A29" s="8"/>
      <c r="B29" s="8"/>
      <c r="C29" s="8"/>
      <c r="D29" s="10"/>
      <c r="E29" s="8"/>
      <c r="F29" s="8"/>
      <c r="G29" s="8"/>
      <c r="H29" s="8"/>
      <c r="I29" s="8"/>
      <c r="J29" s="11" t="str">
        <f aca="false">IF(D29="","",IF(C29="연",D29/12,D29))</f>
        <v/>
      </c>
      <c r="K29" s="11" t="str">
        <f aca="false">IF(J29="","",J29*12)</f>
        <v/>
      </c>
      <c r="L29" s="8"/>
    </row>
    <row r="30" customFormat="false" ht="15" hidden="false" customHeight="false" outlineLevel="0" collapsed="false">
      <c r="A30" s="8"/>
      <c r="B30" s="8"/>
      <c r="C30" s="8"/>
      <c r="D30" s="10"/>
      <c r="E30" s="8"/>
      <c r="F30" s="8"/>
      <c r="G30" s="8"/>
      <c r="H30" s="8"/>
      <c r="I30" s="8"/>
      <c r="J30" s="11" t="str">
        <f aca="false">IF(D30="","",IF(C30="연",D30/12,D30))</f>
        <v/>
      </c>
      <c r="K30" s="11" t="str">
        <f aca="false">IF(J30="","",J30*12)</f>
        <v/>
      </c>
      <c r="L30" s="8"/>
    </row>
    <row r="31" customFormat="false" ht="15" hidden="false" customHeight="false" outlineLevel="0" collapsed="false">
      <c r="A31" s="8"/>
      <c r="B31" s="8"/>
      <c r="C31" s="8"/>
      <c r="D31" s="10"/>
      <c r="E31" s="8"/>
      <c r="F31" s="8"/>
      <c r="G31" s="8"/>
      <c r="H31" s="8"/>
      <c r="I31" s="8"/>
      <c r="J31" s="11" t="str">
        <f aca="false">IF(D31="","",IF(C31="연",D31/12,D31))</f>
        <v/>
      </c>
      <c r="K31" s="11" t="str">
        <f aca="false">IF(J31="","",J31*12)</f>
        <v/>
      </c>
      <c r="L31" s="8"/>
    </row>
    <row r="32" customFormat="false" ht="15" hidden="false" customHeight="false" outlineLevel="0" collapsed="false">
      <c r="A32" s="8"/>
      <c r="B32" s="8"/>
      <c r="C32" s="8"/>
      <c r="D32" s="10"/>
      <c r="E32" s="8"/>
      <c r="F32" s="8"/>
      <c r="G32" s="8"/>
      <c r="H32" s="8"/>
      <c r="I32" s="8"/>
      <c r="J32" s="11" t="str">
        <f aca="false">IF(D32="","",IF(C32="연",D32/12,D32))</f>
        <v/>
      </c>
      <c r="K32" s="11" t="str">
        <f aca="false">IF(J32="","",J32*12)</f>
        <v/>
      </c>
      <c r="L32" s="8"/>
    </row>
    <row r="33" customFormat="false" ht="15" hidden="false" customHeight="false" outlineLevel="0" collapsed="false">
      <c r="A33" s="8"/>
      <c r="B33" s="8"/>
      <c r="C33" s="8"/>
      <c r="D33" s="10"/>
      <c r="E33" s="8"/>
      <c r="F33" s="8"/>
      <c r="G33" s="8"/>
      <c r="H33" s="8"/>
      <c r="I33" s="8"/>
      <c r="J33" s="11" t="str">
        <f aca="false">IF(D33="","",IF(C33="연",D33/12,D33))</f>
        <v/>
      </c>
      <c r="K33" s="11" t="str">
        <f aca="false">IF(J33="","",J33*12)</f>
        <v/>
      </c>
      <c r="L33" s="8"/>
    </row>
    <row r="34" customFormat="false" ht="15" hidden="false" customHeight="false" outlineLevel="0" collapsed="false">
      <c r="A34" s="8"/>
      <c r="B34" s="8"/>
      <c r="C34" s="8"/>
      <c r="D34" s="10"/>
      <c r="E34" s="8"/>
      <c r="F34" s="8"/>
      <c r="G34" s="8"/>
      <c r="H34" s="8"/>
      <c r="I34" s="8"/>
      <c r="J34" s="11" t="str">
        <f aca="false">IF(D34="","",IF(C34="연",D34/12,D34))</f>
        <v/>
      </c>
      <c r="K34" s="11" t="str">
        <f aca="false">IF(J34="","",J34*12)</f>
        <v/>
      </c>
      <c r="L34" s="8"/>
    </row>
  </sheetData>
  <dataValidations count="4">
    <dataValidation allowBlank="true" errorStyle="stop" operator="between" showDropDown="false" showErrorMessage="false" showInputMessage="false" sqref="B5:B34" type="list">
      <formula1>"OTT·영상,음악,클라우드·저장공간,쇼핑 멤버십,통신 부가서비스,앱·소프트웨어,교육·콘텐츠,기타"</formula1>
      <formula2>0</formula2>
    </dataValidation>
    <dataValidation allowBlank="true" errorStyle="stop" operator="between" showDropDown="false" showErrorMessage="false" showInputMessage="false" sqref="C5:C34" type="list">
      <formula1>"월,연"</formula1>
      <formula2>0</formula2>
    </dataValidation>
    <dataValidation allowBlank="true" errorStyle="stop" operator="between" showDropDown="false" showErrorMessage="false" showInputMessage="false" sqref="H5:H34" type="list">
      <formula1>"매일,주 1~2회,월 1~2회,거의 안 씀"</formula1>
      <formula2>0</formula2>
    </dataValidation>
    <dataValidation allowBlank="true" errorStyle="stop" operator="between" showDropDown="false" showErrorMessage="false" showInputMessage="false" sqref="I5:I34" type="list">
      <formula1>"유지,해지 검토,해지"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20"/>
    <col collapsed="false" customWidth="true" hidden="false" outlineLevel="0" max="3" min="3" style="0" width="12"/>
  </cols>
  <sheetData>
    <row r="1" customFormat="false" ht="17.35" hidden="false" customHeight="false" outlineLevel="0" collapsed="false">
      <c r="A1" s="1" t="s">
        <v>39</v>
      </c>
    </row>
    <row r="2" customFormat="false" ht="15" hidden="false" customHeight="false" outlineLevel="0" collapsed="false">
      <c r="A2" s="6" t="s">
        <v>40</v>
      </c>
    </row>
    <row r="4" customFormat="false" ht="15" hidden="false" customHeight="false" outlineLevel="0" collapsed="false">
      <c r="A4" s="12" t="s">
        <v>41</v>
      </c>
      <c r="B4" s="13" t="n">
        <f aca="false">COUNTA(정리표!A5:A34)</f>
        <v>3</v>
      </c>
    </row>
    <row r="5" customFormat="false" ht="15" hidden="false" customHeight="false" outlineLevel="0" collapsed="false">
      <c r="A5" s="12" t="s">
        <v>42</v>
      </c>
      <c r="B5" s="13" t="n">
        <f aca="false">SUM(정리표!J5:J34)</f>
        <v>26891.6666666667</v>
      </c>
    </row>
    <row r="6" customFormat="false" ht="15" hidden="false" customHeight="false" outlineLevel="0" collapsed="false">
      <c r="A6" s="12" t="s">
        <v>43</v>
      </c>
      <c r="B6" s="13" t="n">
        <f aca="false">SUM(정리표!K5:K34)</f>
        <v>322700</v>
      </c>
    </row>
    <row r="7" customFormat="false" ht="15" hidden="false" customHeight="false" outlineLevel="0" collapsed="false">
      <c r="A7" s="12" t="s">
        <v>44</v>
      </c>
      <c r="B7" s="13" t="n">
        <f aca="false">SUMIFS(정리표!J5:J34,정리표!I5:I34,"해지 검토")+SUMIFS(정리표!J5:J34,정리표!I5:I34,"해지")</f>
        <v>13500</v>
      </c>
    </row>
    <row r="8" customFormat="false" ht="15" hidden="false" customHeight="false" outlineLevel="0" collapsed="false">
      <c r="A8" s="12" t="s">
        <v>45</v>
      </c>
      <c r="B8" s="13" t="n">
        <f aca="false">B7*12</f>
        <v>162000</v>
      </c>
    </row>
    <row r="9" customFormat="false" ht="15" hidden="false" customHeight="false" outlineLevel="0" collapsed="false">
      <c r="A9" s="14" t="s">
        <v>46</v>
      </c>
      <c r="B9" s="13" t="n">
        <f aca="false">SUMIFS(정리표!J5:J34,정리표!H5:H34,"거의 안 씀",정리표!I5:I34,"유지")</f>
        <v>0</v>
      </c>
    </row>
    <row r="12" customFormat="false" ht="15" hidden="false" customHeight="false" outlineLevel="0" collapsed="false">
      <c r="A12" s="7" t="s">
        <v>11</v>
      </c>
      <c r="B12" s="7" t="s">
        <v>47</v>
      </c>
      <c r="C12" s="7" t="s">
        <v>48</v>
      </c>
    </row>
    <row r="13" customFormat="false" ht="15" hidden="false" customHeight="false" outlineLevel="0" collapsed="false">
      <c r="A13" s="14" t="s">
        <v>49</v>
      </c>
      <c r="B13" s="11" t="n">
        <f aca="false">SUMIFS(정리표!$J$5:$J$34,정리표!$B$5:$B$34,A13)</f>
        <v>13500</v>
      </c>
      <c r="C13" s="11" t="n">
        <f aca="false">COUNTIF(정리표!$B$5:$B$34,A13)</f>
        <v>1</v>
      </c>
    </row>
    <row r="14" customFormat="false" ht="15" hidden="false" customHeight="false" outlineLevel="0" collapsed="false">
      <c r="A14" s="12" t="s">
        <v>30</v>
      </c>
      <c r="B14" s="11" t="n">
        <f aca="false">SUMIFS(정리표!$J$5:$J$34,정리표!$B$5:$B$34,A14)</f>
        <v>10900</v>
      </c>
      <c r="C14" s="11" t="n">
        <f aca="false">COUNTIF(정리표!$B$5:$B$34,A14)</f>
        <v>1</v>
      </c>
    </row>
    <row r="15" customFormat="false" ht="15" hidden="false" customHeight="false" outlineLevel="0" collapsed="false">
      <c r="A15" s="12" t="s">
        <v>50</v>
      </c>
      <c r="B15" s="11" t="n">
        <f aca="false">SUMIFS(정리표!$J$5:$J$34,정리표!$B$5:$B$34,A15)</f>
        <v>2491.66666666667</v>
      </c>
      <c r="C15" s="11" t="n">
        <f aca="false">COUNTIF(정리표!$B$5:$B$34,A15)</f>
        <v>1</v>
      </c>
    </row>
    <row r="16" customFormat="false" ht="15" hidden="false" customHeight="false" outlineLevel="0" collapsed="false">
      <c r="A16" s="12" t="s">
        <v>51</v>
      </c>
      <c r="B16" s="11" t="n">
        <f aca="false">SUMIFS(정리표!$J$5:$J$34,정리표!$B$5:$B$34,A16)</f>
        <v>0</v>
      </c>
      <c r="C16" s="11" t="n">
        <f aca="false">COUNTIF(정리표!$B$5:$B$34,A16)</f>
        <v>0</v>
      </c>
    </row>
    <row r="17" customFormat="false" ht="15" hidden="false" customHeight="false" outlineLevel="0" collapsed="false">
      <c r="A17" s="12" t="s">
        <v>52</v>
      </c>
      <c r="B17" s="11" t="n">
        <f aca="false">SUMIFS(정리표!$J$5:$J$34,정리표!$B$5:$B$34,A17)</f>
        <v>0</v>
      </c>
      <c r="C17" s="11" t="n">
        <f aca="false">COUNTIF(정리표!$B$5:$B$34,A17)</f>
        <v>0</v>
      </c>
    </row>
    <row r="18" customFormat="false" ht="15" hidden="false" customHeight="false" outlineLevel="0" collapsed="false">
      <c r="A18" s="12" t="s">
        <v>53</v>
      </c>
      <c r="B18" s="11" t="n">
        <f aca="false">SUMIFS(정리표!$J$5:$J$34,정리표!$B$5:$B$34,A18)</f>
        <v>0</v>
      </c>
      <c r="C18" s="11" t="n">
        <f aca="false">COUNTIF(정리표!$B$5:$B$34,A18)</f>
        <v>0</v>
      </c>
    </row>
    <row r="19" customFormat="false" ht="15" hidden="false" customHeight="false" outlineLevel="0" collapsed="false">
      <c r="A19" s="12" t="s">
        <v>54</v>
      </c>
      <c r="B19" s="11" t="n">
        <f aca="false">SUMIFS(정리표!$J$5:$J$34,정리표!$B$5:$B$34,A19)</f>
        <v>0</v>
      </c>
      <c r="C19" s="11" t="n">
        <f aca="false">COUNTIF(정리표!$B$5:$B$34,A19)</f>
        <v>0</v>
      </c>
    </row>
    <row r="20" customFormat="false" ht="15" hidden="false" customHeight="false" outlineLevel="0" collapsed="false">
      <c r="A20" s="12" t="s">
        <v>55</v>
      </c>
      <c r="B20" s="11" t="n">
        <f aca="false">SUMIFS(정리표!$J$5:$J$34,정리표!$B$5:$B$34,A20)</f>
        <v>0</v>
      </c>
      <c r="C20" s="11" t="n">
        <f aca="false">COUNTIF(정리표!$B$5:$B$34,A20)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2026-10-26T13:53:22Z</dcterms:created>
  <dc:creator>openpyxl</dc:creator>
  <dc:description/>
  <dc:language>en-US</dc:language>
  <cp:lastModifiedBy/>
  <dcterms:modified xsi:type="dcterms:W3CDTF">2026-10-26T13:53:22Z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